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7230" activeTab="0"/>
  </bookViews>
  <sheets>
    <sheet name="объемы 2022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<sst xmlns="http://schemas.openxmlformats.org/spreadsheetml/2006/main" count="22" uniqueCount="21">
  <si>
    <t>(наименование субъекта естественной монополии)</t>
  </si>
  <si>
    <t>№ п/п</t>
  </si>
  <si>
    <t>Форма № 2-г</t>
  </si>
  <si>
    <t xml:space="preserve">Объемы перевозок пассажиров железнодорожным транспортом </t>
  </si>
  <si>
    <t>общего пользования в пригородном сообщении</t>
  </si>
  <si>
    <t xml:space="preserve"> </t>
  </si>
  <si>
    <t xml:space="preserve">Показатели </t>
  </si>
  <si>
    <t>Ед-ца изм.</t>
  </si>
  <si>
    <t>I</t>
  </si>
  <si>
    <t xml:space="preserve">Объемы перевозок пассажиров железнодорожным транспортом общего пользования (отправленные пассажиры) за год всего в пригородном сообщении </t>
  </si>
  <si>
    <t>млн. пасс.</t>
  </si>
  <si>
    <t>II</t>
  </si>
  <si>
    <t>III</t>
  </si>
  <si>
    <t>Пассажирооборот по инфраструктуре железнодорожного транспорта общего пользования за год в пригородном сообщении</t>
  </si>
  <si>
    <t>млн. пасс-км</t>
  </si>
  <si>
    <t xml:space="preserve">Объемы перевозок пассажиров железнодорожным транспортом общего пользования (перевезенные пассажиры) за год всего,  в пригородном сообщении </t>
  </si>
  <si>
    <t xml:space="preserve">АО "Кузбасс-пригород"  </t>
  </si>
  <si>
    <t>отчетный 2021</t>
  </si>
  <si>
    <t>отчетный 2022</t>
  </si>
  <si>
    <t>Текущий год 2023</t>
  </si>
  <si>
    <t>Последующий год 2024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</si>
</sst>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4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78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&#1101;&#1082;&#1086;&#1085;&#1086;&#1084;&#1080;&#1089;&#1090;&#1099;\&#1044;&#1054;&#1050;&#1059;&#1052;&#1045;&#1053;&#1058;&#1040;&#1062;&#1048;&#1071;%202022\&#1055;&#1054;&#1052;&#1045;&#1057;&#1071;&#1063;&#1053;&#1040;&#1071;\2022%20&#1087;&#1086;&#1084;&#1077;&#1089;&#1103;&#1095;&#1085;&#1086;%20&#1086;&#1073;&#1097;&#1072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&#1101;&#1082;&#1086;&#1085;&#1086;&#1084;&#1080;&#1089;&#1090;&#1099;\&#1044;&#1054;&#1050;&#1059;&#1052;&#1045;&#1053;&#1058;&#1040;&#1062;&#1048;&#1071;%202021\&#1055;&#1054;&#1052;&#1045;&#1057;&#1071;&#1063;&#1053;&#1040;&#1071;\2021%20&#1087;&#1086;&#1084;&#1077;&#1089;&#1103;&#1095;&#1085;&#1086;%20&#1086;&#1073;&#1097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2"/>
      <sheetName val="февраль 22"/>
      <sheetName val="2 месяца 22"/>
      <sheetName val="март 22"/>
      <sheetName val="1 квартал  22"/>
      <sheetName val="апрель 22"/>
      <sheetName val="4 месяца  22"/>
      <sheetName val="май 22"/>
      <sheetName val="5 месяцев  22"/>
      <sheetName val="июнь 22"/>
      <sheetName val="2 квартал  22"/>
      <sheetName val="6 месяцев  22"/>
      <sheetName val="июль 22"/>
      <sheetName val="7 месяцев 22"/>
      <sheetName val="август 22"/>
      <sheetName val="8 месяцев 22"/>
      <sheetName val="сентябрь 22"/>
      <sheetName val="3 квартал 22 "/>
      <sheetName val="9 месяцев 22 "/>
      <sheetName val="ЛЕТНИЙ ПЕРИОД"/>
      <sheetName val="октябрь 22"/>
      <sheetName val="10 месяцев 22"/>
      <sheetName val="ноябрь 22"/>
      <sheetName val="11 месяцев 22"/>
      <sheetName val="декабрь 22"/>
      <sheetName val="2 полугодие 22"/>
      <sheetName val="4 квартал 22"/>
      <sheetName val="12 месяцев 22"/>
      <sheetName val="ВАРИАНТ"/>
      <sheetName val="варианты по ко"/>
      <sheetName val="вариант ко 2"/>
      <sheetName val="кпэ"/>
      <sheetName val="соглашение"/>
      <sheetName val="Лист2"/>
    </sheetNames>
    <sheetDataSet>
      <sheetData sheetId="27">
        <row r="19">
          <cell r="AN19">
            <v>144.465438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1"/>
      <sheetName val="февраль 21"/>
      <sheetName val="2 месяца 21"/>
      <sheetName val="март 21"/>
      <sheetName val="1 квартал  21"/>
      <sheetName val="апрель 21"/>
      <sheetName val="4 месяца  21"/>
      <sheetName val="май 21"/>
      <sheetName val="5 месяцев  21"/>
      <sheetName val="июнь 21"/>
      <sheetName val="2 квартал  21"/>
      <sheetName val="6 месяцев  21"/>
      <sheetName val="июль 21"/>
      <sheetName val="7 месяцев 21"/>
      <sheetName val="август 21"/>
      <sheetName val="8 месяцев 21"/>
      <sheetName val="сентябрь 21"/>
      <sheetName val="3 квартал 21 "/>
      <sheetName val="9 месяцев 21 "/>
      <sheetName val="ЛЕТНИЙ ПЕРИОД"/>
      <sheetName val="октябрь 21"/>
      <sheetName val="10 месяцев 21"/>
      <sheetName val="ноябрь 21"/>
      <sheetName val="11 месяцев 21"/>
      <sheetName val="декабрь 21"/>
      <sheetName val="2 полугодие 21"/>
      <sheetName val="4 квартал 21"/>
      <sheetName val="12 месяцев 21"/>
      <sheetName val="ВАРИАНТ"/>
      <sheetName val="варианты по ко"/>
      <sheetName val="вариант ко 2"/>
      <sheetName val="12 месяцев 21 (ожид )"/>
      <sheetName val="12 месяцев 21 (ожид ) (2)"/>
      <sheetName val="Лист1"/>
    </sheetNames>
    <sheetDataSet>
      <sheetData sheetId="27">
        <row r="19">
          <cell r="AD19">
            <v>141.18761600000002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4"/>
  <sheetViews>
    <sheetView tabSelected="1" zoomScaleSheetLayoutView="80" zoomScalePageLayoutView="0" workbookViewId="0" topLeftCell="A13">
      <selection activeCell="B27" sqref="B27"/>
    </sheetView>
  </sheetViews>
  <sheetFormatPr defaultColWidth="9.00390625" defaultRowHeight="12.75"/>
  <cols>
    <col min="2" max="2" width="64.125" style="0" customWidth="1"/>
    <col min="3" max="3" width="21.875" style="0" customWidth="1"/>
    <col min="4" max="7" width="24.25390625" style="0" customWidth="1"/>
  </cols>
  <sheetData>
    <row r="1" spans="1:7" ht="18.75">
      <c r="A1" s="1"/>
      <c r="D1" s="1"/>
      <c r="E1" s="1"/>
      <c r="F1" s="1"/>
      <c r="G1" s="1" t="s">
        <v>2</v>
      </c>
    </row>
    <row r="2" ht="15.75">
      <c r="A2" s="4"/>
    </row>
    <row r="3" spans="1:7" ht="18.75">
      <c r="A3" s="10" t="s">
        <v>3</v>
      </c>
      <c r="B3" s="10"/>
      <c r="C3" s="10"/>
      <c r="D3" s="10"/>
      <c r="E3" s="10"/>
      <c r="F3" s="10"/>
      <c r="G3" s="10"/>
    </row>
    <row r="4" spans="1:7" ht="18.75">
      <c r="A4" s="10" t="s">
        <v>4</v>
      </c>
      <c r="B4" s="10"/>
      <c r="C4" s="10"/>
      <c r="D4" s="10"/>
      <c r="E4" s="10"/>
      <c r="F4" s="10"/>
      <c r="G4" s="10"/>
    </row>
    <row r="5" ht="18.75">
      <c r="A5" s="2" t="s">
        <v>5</v>
      </c>
    </row>
    <row r="6" spans="1:7" ht="18.75">
      <c r="A6" s="11" t="s">
        <v>16</v>
      </c>
      <c r="B6" s="11"/>
      <c r="C6" s="11"/>
      <c r="D6" s="11"/>
      <c r="E6" s="11"/>
      <c r="F6" s="11"/>
      <c r="G6" s="11"/>
    </row>
    <row r="7" spans="1:7" ht="12.75">
      <c r="A7" s="12" t="s">
        <v>0</v>
      </c>
      <c r="B7" s="12"/>
      <c r="C7" s="12"/>
      <c r="D7" s="12"/>
      <c r="E7" s="12"/>
      <c r="F7" s="12"/>
      <c r="G7" s="12"/>
    </row>
    <row r="8" ht="15.75">
      <c r="A8" s="4"/>
    </row>
    <row r="9" ht="16.5" thickBot="1">
      <c r="A9" s="4"/>
    </row>
    <row r="10" spans="1:7" ht="38.25" thickBot="1">
      <c r="A10" s="5" t="s">
        <v>1</v>
      </c>
      <c r="B10" s="6" t="s">
        <v>6</v>
      </c>
      <c r="C10" s="6" t="s">
        <v>7</v>
      </c>
      <c r="D10" s="6" t="s">
        <v>17</v>
      </c>
      <c r="E10" s="6" t="s">
        <v>18</v>
      </c>
      <c r="F10" s="6" t="s">
        <v>19</v>
      </c>
      <c r="G10" s="6" t="s">
        <v>20</v>
      </c>
    </row>
    <row r="11" spans="1:7" ht="19.5" thickBot="1">
      <c r="A11" s="7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</row>
    <row r="12" spans="1:7" ht="71.25" customHeight="1" thickBot="1">
      <c r="A12" s="7" t="s">
        <v>8</v>
      </c>
      <c r="B12" s="3" t="s">
        <v>9</v>
      </c>
      <c r="C12" s="8" t="s">
        <v>10</v>
      </c>
      <c r="D12" s="9">
        <v>3.904018</v>
      </c>
      <c r="E12" s="9">
        <f>3972.435/1000</f>
        <v>3.972435</v>
      </c>
      <c r="F12" s="9">
        <f>3873.925/1000</f>
        <v>3.8739250000000003</v>
      </c>
      <c r="G12" s="9">
        <f>F12</f>
        <v>3.8739250000000003</v>
      </c>
    </row>
    <row r="13" spans="1:7" ht="66" customHeight="1" thickBot="1">
      <c r="A13" s="7" t="s">
        <v>11</v>
      </c>
      <c r="B13" s="3" t="s">
        <v>15</v>
      </c>
      <c r="C13" s="8" t="s">
        <v>10</v>
      </c>
      <c r="D13" s="9">
        <f>D12</f>
        <v>3.904018</v>
      </c>
      <c r="E13" s="9">
        <f>4032924/1000000</f>
        <v>4.032924</v>
      </c>
      <c r="F13" s="9">
        <f>F12</f>
        <v>3.8739250000000003</v>
      </c>
      <c r="G13" s="9">
        <f>G12</f>
        <v>3.8739250000000003</v>
      </c>
    </row>
    <row r="14" spans="1:7" ht="72" customHeight="1" thickBot="1">
      <c r="A14" s="7" t="s">
        <v>12</v>
      </c>
      <c r="B14" s="3" t="s">
        <v>13</v>
      </c>
      <c r="C14" s="8" t="s">
        <v>14</v>
      </c>
      <c r="D14" s="9">
        <f>'[2]12 месяцев 21'!$AD$19</f>
        <v>141.18761600000002</v>
      </c>
      <c r="E14" s="9">
        <f>'[1]12 месяцев 22'!$AN$19</f>
        <v>144.465438</v>
      </c>
      <c r="F14" s="9">
        <v>139.56636434108756</v>
      </c>
      <c r="G14" s="9">
        <f>F14</f>
        <v>139.56636434108756</v>
      </c>
    </row>
  </sheetData>
  <sheetProtection/>
  <mergeCells count="4">
    <mergeCell ref="A3:G3"/>
    <mergeCell ref="A4:G4"/>
    <mergeCell ref="A6:G6"/>
    <mergeCell ref="A7:G7"/>
  </mergeCells>
  <printOptions/>
  <pageMargins left="0.51" right="0.31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"Кузбасс-Пригород"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Admin</cp:lastModifiedBy>
  <cp:lastPrinted>2019-07-05T03:48:37Z</cp:lastPrinted>
  <dcterms:created xsi:type="dcterms:W3CDTF">2011-06-22T02:44:10Z</dcterms:created>
  <dcterms:modified xsi:type="dcterms:W3CDTF">2023-06-05T08:09:34Z</dcterms:modified>
  <cp:category/>
  <cp:version/>
  <cp:contentType/>
  <cp:contentStatus/>
</cp:coreProperties>
</file>